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000" windowHeight="8190" activeTab="0"/>
  </bookViews>
  <sheets>
    <sheet name="TFEX.co.th" sheetId="1" r:id="rId1"/>
    <sheet name="การคำนวน ราคาทองคำไทย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<sst xmlns="http://schemas.openxmlformats.org/spreadsheetml/2006/main" count="16" uniqueCount="15">
  <si>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Final Settlement Price</t>
  </si>
  <si>
    <t>Gold London A.M.</t>
  </si>
  <si>
    <t>อัตราแลกเปลี่ยน Baht/US Dollar</t>
  </si>
  <si>
    <t>ราคาทอง อ้างอิงจาก Spot gold</t>
  </si>
  <si>
    <t>Spot gold</t>
  </si>
  <si>
    <t>การคำนวนการชำระราคาสุดท้ายของ Gold Futures</t>
  </si>
  <si>
    <t>การคำนวนราคาทอง ที่อ้างอิงจาก Spot Gold</t>
  </si>
  <si>
    <t>1. สามารถดูราคาทองคำ Spot gold และ London Gold ได้ที่ www.kitco.com</t>
  </si>
  <si>
    <t>2. ทองคำ London สัดส่วนทองเท่ากับ 99.5% , Spot gold สัดส่วนทองเท่ากับ 99.99%, ทองคำไทยสัดส่วนทองเท่ากับ 96.5%</t>
  </si>
  <si>
    <t>3. ทองคำ 1 บาท = 15.244 กรัม ,  ทองคำ 1 ออนซ์ = 31.1035 กรัม</t>
  </si>
  <si>
    <t>ข้อมูลเพิ่มเติม</t>
  </si>
  <si>
    <t>(15.244/31.1035) x (0.965/0.9999)  = 0.4729</t>
  </si>
  <si>
    <t>(15.244/31.1035) x (0.965/0.95)  = 0.475328561</t>
  </si>
  <si>
    <t># หมายเหตุ : ราคาทองอ้างอิง จาก Spot Gold  =  Spot gold  X  (อัตราแลกเปลี่ยน THB/USD )  X  0.4729</t>
  </si>
  <si>
    <t># หมายเหตุ : Final Settlement Price  =  ทอง London AM  X  (อัตราแลกเปลี่ยน THB/USD )   X  0.475328561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</si>
</sst>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#,##0.00_ ;\-#,##0.00\ 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0.000000"/>
    <numFmt numFmtId="207" formatCode="0.00000"/>
    <numFmt numFmtId="208" formatCode="0.0000"/>
    <numFmt numFmtId="209" formatCode="0.000"/>
    <numFmt numFmtId="210" formatCode="_-* #,##0.0_-;\-* #,##0.0_-;_-* &quot;-&quot;??_-;_-@_-"/>
  </numFmts>
  <fonts count="7">
    <font>
      <sz val="9"/>
      <name val="Tahoma"/>
      <family val="0"/>
    </font>
    <font>
      <u val="single"/>
      <sz val="9"/>
      <color indexed="12"/>
      <name val="Tahoma"/>
      <family val="0"/>
    </font>
    <font>
      <b/>
      <u val="single"/>
      <sz val="11"/>
      <color indexed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hidden="1"/>
    </xf>
    <xf numFmtId="4" fontId="4" fillId="2" borderId="1" xfId="15" applyNumberFormat="1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hidden="1"/>
    </xf>
    <xf numFmtId="4" fontId="4" fillId="3" borderId="1" xfId="15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11</xdr:col>
      <xdr:colOff>561975</xdr:colOff>
      <xdr:row>28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17232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30</xdr:row>
      <xdr:rowOff>123825</xdr:rowOff>
    </xdr:from>
    <xdr:to>
      <xdr:col>12</xdr:col>
      <xdr:colOff>590550</xdr:colOff>
      <xdr:row>65</xdr:row>
      <xdr:rowOff>104775</xdr:rowOff>
    </xdr:to>
    <xdr:grpSp>
      <xdr:nvGrpSpPr>
        <xdr:cNvPr id="2" name="Group 2"/>
        <xdr:cNvGrpSpPr>
          <a:grpSpLocks/>
        </xdr:cNvGrpSpPr>
      </xdr:nvGrpSpPr>
      <xdr:grpSpPr>
        <a:xfrm>
          <a:off x="114300" y="4410075"/>
          <a:ext cx="7791450" cy="4981575"/>
          <a:chOff x="576" y="576"/>
          <a:chExt cx="4905" cy="3140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6" y="576"/>
            <a:ext cx="4905" cy="3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4"/>
          <xdr:cNvSpPr>
            <a:spLocks/>
          </xdr:cNvSpPr>
        </xdr:nvSpPr>
        <xdr:spPr>
          <a:xfrm>
            <a:off x="1632" y="3024"/>
            <a:ext cx="2544" cy="288"/>
          </a:xfrm>
          <a:prstGeom prst="ellipse">
            <a:avLst/>
          </a:prstGeom>
          <a:noFill/>
          <a:ln w="2857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648" y="3264"/>
            <a:ext cx="384" cy="0"/>
          </a:xfrm>
          <a:prstGeom prst="line">
            <a:avLst/>
          </a:prstGeom>
          <a:noFill/>
          <a:ln w="381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4">
      <selection activeCell="A31" sqref="A31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0"/>
  <sheetViews>
    <sheetView workbookViewId="0" topLeftCell="A1">
      <selection activeCell="B4" sqref="B4:B5"/>
    </sheetView>
  </sheetViews>
  <sheetFormatPr defaultColWidth="9.140625" defaultRowHeight="11.25"/>
  <cols>
    <col min="1" max="1" width="41.8515625" style="1" customWidth="1"/>
    <col min="2" max="2" width="16.00390625" style="1" bestFit="1" customWidth="1"/>
    <col min="3" max="16384" width="9.140625" style="1" customWidth="1"/>
  </cols>
  <sheetData>
    <row r="1" ht="22.5" customHeight="1"/>
    <row r="2" s="4" customFormat="1" ht="22.5" customHeight="1">
      <c r="A2" s="3" t="s">
        <v>6</v>
      </c>
    </row>
    <row r="3" spans="1:2" s="5" customFormat="1" ht="22.5" customHeight="1">
      <c r="A3" s="7" t="s">
        <v>3</v>
      </c>
      <c r="B3" s="8">
        <f>B4*B5*0.4729</f>
        <v>16062.498700800003</v>
      </c>
    </row>
    <row r="4" spans="1:2" s="5" customFormat="1" ht="22.5" customHeight="1">
      <c r="A4" s="9" t="s">
        <v>4</v>
      </c>
      <c r="B4" s="10">
        <v>945.6</v>
      </c>
    </row>
    <row r="5" spans="1:2" s="5" customFormat="1" ht="22.5" customHeight="1">
      <c r="A5" s="9" t="s">
        <v>2</v>
      </c>
      <c r="B5" s="10">
        <v>35.92</v>
      </c>
    </row>
    <row r="6" spans="1:2" s="5" customFormat="1" ht="22.5" customHeight="1">
      <c r="A6" s="2" t="s">
        <v>13</v>
      </c>
      <c r="B6" s="6"/>
    </row>
    <row r="7" spans="1:2" s="5" customFormat="1" ht="14.25">
      <c r="A7" s="2" t="s">
        <v>11</v>
      </c>
      <c r="B7" s="6"/>
    </row>
    <row r="8" spans="1:2" s="5" customFormat="1" ht="14.25">
      <c r="A8" s="2"/>
      <c r="B8" s="6"/>
    </row>
    <row r="9" s="4" customFormat="1" ht="33" customHeight="1">
      <c r="A9" s="3" t="s">
        <v>5</v>
      </c>
    </row>
    <row r="10" spans="1:2" s="5" customFormat="1" ht="22.5" customHeight="1">
      <c r="A10" s="11" t="s">
        <v>0</v>
      </c>
      <c r="B10" s="12">
        <f>B11*B12*0.475328561</f>
        <v>16144.355375497502</v>
      </c>
    </row>
    <row r="11" spans="1:2" s="5" customFormat="1" ht="22.5" customHeight="1">
      <c r="A11" s="9" t="s">
        <v>1</v>
      </c>
      <c r="B11" s="10">
        <v>945</v>
      </c>
    </row>
    <row r="12" spans="1:2" s="5" customFormat="1" ht="22.5" customHeight="1">
      <c r="A12" s="9" t="s">
        <v>2</v>
      </c>
      <c r="B12" s="10">
        <v>35.9414</v>
      </c>
    </row>
    <row r="13" ht="22.5" customHeight="1">
      <c r="A13" s="1" t="s">
        <v>14</v>
      </c>
    </row>
    <row r="14" spans="1:2" ht="14.25">
      <c r="A14" s="2" t="s">
        <v>12</v>
      </c>
      <c r="B14" s="6"/>
    </row>
    <row r="15" ht="17.25" customHeight="1"/>
    <row r="16" ht="17.25" customHeight="1"/>
    <row r="17" ht="17.25" customHeight="1">
      <c r="A17" s="14" t="s">
        <v>10</v>
      </c>
    </row>
    <row r="18" ht="17.25" customHeight="1">
      <c r="A18" s="13" t="s">
        <v>7</v>
      </c>
    </row>
    <row r="19" ht="11.25">
      <c r="A19" s="13" t="s">
        <v>8</v>
      </c>
    </row>
    <row r="20" ht="11.25">
      <c r="A20" s="13" t="s">
        <v>9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Footer>&amp;LPresented by : dr_morky@InvestorChart.com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kp0633</dc:creator>
  <cp:keywords/>
  <dc:description/>
  <cp:lastModifiedBy>sKzXP</cp:lastModifiedBy>
  <cp:lastPrinted>2009-03-09T16:45:37Z</cp:lastPrinted>
  <dcterms:created xsi:type="dcterms:W3CDTF">2009-02-16T05:31:40Z</dcterms:created>
  <dcterms:modified xsi:type="dcterms:W3CDTF">2009-03-09T16:49:40Z</dcterms:modified>
  <cp:category/>
  <cp:version/>
  <cp:contentType/>
  <cp:contentStatus/>
</cp:coreProperties>
</file>